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35" windowHeight="7995" activeTab="0"/>
  </bookViews>
  <sheets>
    <sheet name="Ky 3" sheetId="1" r:id="rId1"/>
  </sheets>
  <definedNames>
    <definedName name="_xlnm.Print_Area" localSheetId="0">'Ky 3'!$A$1:$H$39</definedName>
    <definedName name="_xlnm.Print_Titles" localSheetId="0">'Ky 3'!$6:$6</definedName>
  </definedNames>
  <calcPr fullCalcOnLoad="1"/>
</workbook>
</file>

<file path=xl/sharedStrings.xml><?xml version="1.0" encoding="utf-8"?>
<sst xmlns="http://schemas.openxmlformats.org/spreadsheetml/2006/main" count="82" uniqueCount="46">
  <si>
    <t>Số
TT</t>
  </si>
  <si>
    <t>Đơn 
vị tính</t>
  </si>
  <si>
    <t>Triệu đồng</t>
  </si>
  <si>
    <t>Ha</t>
  </si>
  <si>
    <t>Con</t>
  </si>
  <si>
    <t xml:space="preserve">MỘT SỐ CHỈ TIÊU THỐNG KÊ </t>
  </si>
  <si>
    <t>HUYỆN TÂN PHÚ</t>
  </si>
  <si>
    <t>(Ban hành theo Quyết định số 12/QĐ-CTK ngày 27/8/2014 của Cục trưởng Cục Thống kê Đồng Nai)</t>
  </si>
  <si>
    <t>A</t>
  </si>
  <si>
    <t>B</t>
  </si>
  <si>
    <t>C</t>
  </si>
  <si>
    <t>3=2/1</t>
  </si>
  <si>
    <t>Kết quả sản xuất nông nghiệp</t>
  </si>
  <si>
    <t xml:space="preserve"> - Cây hàng năm</t>
  </si>
  <si>
    <t xml:space="preserve"> - Cây lâu năm</t>
  </si>
  <si>
    <t xml:space="preserve"> - Chăn nuôi</t>
  </si>
  <si>
    <t xml:space="preserve">   + Trâu</t>
  </si>
  <si>
    <t xml:space="preserve">   + Bò</t>
  </si>
  <si>
    <t xml:space="preserve">   + Lợn</t>
  </si>
  <si>
    <t xml:space="preserve">   + Gia cầm</t>
  </si>
  <si>
    <t xml:space="preserve">   + Dê</t>
  </si>
  <si>
    <t>1000 con</t>
  </si>
  <si>
    <t>So sánh 
(%)</t>
  </si>
  <si>
    <t>Ghi chú</t>
  </si>
  <si>
    <t>D</t>
  </si>
  <si>
    <t>%</t>
  </si>
  <si>
    <t>Tổng vốn đầu tư trên địa bàn so cùng kỳ</t>
  </si>
  <si>
    <t>Chỉ tiêu</t>
  </si>
  <si>
    <t xml:space="preserve">Thu ngân sách trên địa bàn </t>
  </si>
  <si>
    <t xml:space="preserve"> - Tổng thu so chỉ tiêu Nghị quyết giao cả năm</t>
  </si>
  <si>
    <t>Công nghiệp</t>
  </si>
  <si>
    <t xml:space="preserve"> - Giá trị sản xuất</t>
  </si>
  <si>
    <t xml:space="preserve">   + Theo giá so sánh 2010</t>
  </si>
  <si>
    <t xml:space="preserve">   + Theo giá hiện hành</t>
  </si>
  <si>
    <t xml:space="preserve"> - Tốc độ tăng so cùng kỳ</t>
  </si>
  <si>
    <t xml:space="preserve"> - Tốc độ tăng so cùng kỳ (giá so sánh 2010)</t>
  </si>
  <si>
    <t>Vốn đầu tư-XDCB</t>
  </si>
  <si>
    <t>Nông-lâm nghiệp-thủy sản</t>
  </si>
  <si>
    <t xml:space="preserve"> - Tổng mức bán lẻ hàng hóa và doanh thu DV </t>
  </si>
  <si>
    <t>Thương mại-dịch vụ</t>
  </si>
  <si>
    <t xml:space="preserve"> - Tổng thu NSNN</t>
  </si>
  <si>
    <t>Tỷ đồng</t>
  </si>
  <si>
    <t>Diện tích nuôi trồng thủy sản</t>
  </si>
  <si>
    <t>ƯỚC THỰC HIỆN 09 THÁNG ĐẦU NĂM 2016</t>
  </si>
  <si>
    <t>Ước TH 9T/2016</t>
  </si>
  <si>
    <t>Chính thức 9T/2015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</si>
</sst>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0.0"/>
    <numFmt numFmtId="173" formatCode="_-* #,##0.0\ _þ_-;\-* #,##0.0\ _þ_-;_-* &quot;-&quot;??\ _þ_-;_-@_-"/>
    <numFmt numFmtId="174" formatCode="_-* #,##0\ _þ_-;\-* #,##0\ _þ_-;_-* &quot;-&quot;??\ _þ_-;_-@_-"/>
    <numFmt numFmtId="175" formatCode="_(* #,##0_);_(* \(#,##0\);_(* &quot;-&quot;??_);_(@_)"/>
    <numFmt numFmtId="176" formatCode="_-* #,##0.000\ _þ_-;\-* #,##0.000\ _þ_-;_-* &quot;-&quot;??\ _þ_-;_-@_-"/>
    <numFmt numFmtId="177" formatCode="_-* #,##0.0000\ _þ_-;\-* #,##0.0000\ _þ_-;_-* &quot;-&quot;??\ _þ_-;_-@_-"/>
    <numFmt numFmtId="178" formatCode="_-* #,##0.00000\ _þ_-;\-* #,##0.00000\ _þ_-;_-* &quot;-&quot;??\ _þ_-;_-@_-"/>
    <numFmt numFmtId="179" formatCode="_-* #,##0.000000\ _þ_-;\-* #,##0.000000\ _þ_-;_-* &quot;-&quot;??\ _þ_-;_-@_-"/>
  </numFmts>
  <fonts count="42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b/>
      <sz val="14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VNI-Times"/>
      <family val="0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4" fontId="7" fillId="33" borderId="11" xfId="42" applyNumberFormat="1" applyFont="1" applyFill="1" applyBorder="1" applyAlignment="1">
      <alignment vertical="center"/>
    </xf>
    <xf numFmtId="43" fontId="7" fillId="33" borderId="11" xfId="42" applyNumberFormat="1" applyFont="1" applyFill="1" applyBorder="1" applyAlignment="1">
      <alignment vertical="center"/>
    </xf>
    <xf numFmtId="174" fontId="7" fillId="33" borderId="12" xfId="42" applyNumberFormat="1" applyFont="1" applyFill="1" applyBorder="1" applyAlignment="1">
      <alignment vertical="center"/>
    </xf>
    <xf numFmtId="43" fontId="7" fillId="33" borderId="12" xfId="42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1" fontId="7" fillId="0" borderId="11" xfId="42" applyFont="1" applyBorder="1" applyAlignment="1">
      <alignment horizontal="center" vertical="center"/>
    </xf>
    <xf numFmtId="171" fontId="7" fillId="0" borderId="12" xfId="42" applyFont="1" applyBorder="1" applyAlignment="1">
      <alignment horizontal="center" vertical="center"/>
    </xf>
    <xf numFmtId="174" fontId="7" fillId="0" borderId="11" xfId="42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74" fontId="7" fillId="0" borderId="11" xfId="42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74" fontId="7" fillId="33" borderId="13" xfId="42" applyNumberFormat="1" applyFont="1" applyFill="1" applyBorder="1" applyAlignment="1">
      <alignment vertical="center"/>
    </xf>
    <xf numFmtId="174" fontId="7" fillId="0" borderId="13" xfId="42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6">
      <selection activeCell="E40" sqref="E40"/>
    </sheetView>
  </sheetViews>
  <sheetFormatPr defaultColWidth="8.88671875" defaultRowHeight="16.5"/>
  <cols>
    <col min="1" max="1" width="4.10546875" style="18" customWidth="1"/>
    <col min="2" max="2" width="43.21484375" style="18" customWidth="1"/>
    <col min="3" max="3" width="7.99609375" style="18" bestFit="1" customWidth="1"/>
    <col min="4" max="4" width="7.99609375" style="18" customWidth="1"/>
    <col min="5" max="5" width="10.6640625" style="18" customWidth="1"/>
    <col min="6" max="6" width="11.5546875" style="18" customWidth="1"/>
    <col min="7" max="7" width="10.99609375" style="18" customWidth="1"/>
    <col min="8" max="8" width="7.99609375" style="18" customWidth="1"/>
    <col min="9" max="9" width="9.99609375" style="18" customWidth="1"/>
    <col min="10" max="16384" width="8.88671875" style="18" customWidth="1"/>
  </cols>
  <sheetData>
    <row r="1" spans="1:9" s="20" customFormat="1" ht="18.75">
      <c r="A1" s="19" t="s">
        <v>5</v>
      </c>
      <c r="B1" s="19"/>
      <c r="C1" s="19"/>
      <c r="D1" s="19"/>
      <c r="E1" s="19"/>
      <c r="F1" s="19"/>
      <c r="G1" s="19"/>
      <c r="H1" s="19"/>
      <c r="I1" s="19"/>
    </row>
    <row r="2" spans="1:9" s="20" customFormat="1" ht="18.75">
      <c r="A2" s="19" t="s">
        <v>43</v>
      </c>
      <c r="B2" s="19"/>
      <c r="C2" s="19"/>
      <c r="D2" s="19"/>
      <c r="E2" s="19"/>
      <c r="F2" s="19"/>
      <c r="G2" s="19"/>
      <c r="H2" s="19"/>
      <c r="I2" s="19"/>
    </row>
    <row r="3" spans="1:9" s="20" customFormat="1" ht="18.75">
      <c r="A3" s="19" t="s">
        <v>6</v>
      </c>
      <c r="B3" s="19"/>
      <c r="C3" s="19"/>
      <c r="D3" s="19"/>
      <c r="E3" s="19"/>
      <c r="F3" s="19"/>
      <c r="G3" s="19"/>
      <c r="H3" s="19"/>
      <c r="I3" s="19"/>
    </row>
    <row r="4" spans="1:9" s="23" customFormat="1" ht="18.75">
      <c r="A4" s="21" t="s">
        <v>7</v>
      </c>
      <c r="B4" s="22"/>
      <c r="C4" s="22"/>
      <c r="D4" s="22"/>
      <c r="E4" s="22"/>
      <c r="F4" s="22"/>
      <c r="G4" s="22"/>
      <c r="H4" s="22"/>
      <c r="I4" s="22"/>
    </row>
    <row r="5" spans="1:9" s="23" customFormat="1" ht="11.25" customHeight="1">
      <c r="A5" s="22"/>
      <c r="B5" s="22"/>
      <c r="C5" s="22"/>
      <c r="D5" s="22"/>
      <c r="E5" s="22"/>
      <c r="F5" s="22"/>
      <c r="G5" s="22"/>
      <c r="H5" s="22"/>
      <c r="I5" s="22"/>
    </row>
    <row r="6" spans="1:9" s="1" customFormat="1" ht="47.25" customHeight="1">
      <c r="A6" s="2" t="s">
        <v>0</v>
      </c>
      <c r="B6" s="2" t="s">
        <v>27</v>
      </c>
      <c r="C6" s="8" t="s">
        <v>1</v>
      </c>
      <c r="D6" s="2" t="s">
        <v>1</v>
      </c>
      <c r="E6" s="2" t="s">
        <v>44</v>
      </c>
      <c r="F6" s="8" t="s">
        <v>44</v>
      </c>
      <c r="G6" s="8" t="s">
        <v>45</v>
      </c>
      <c r="H6" s="8" t="s">
        <v>22</v>
      </c>
      <c r="I6" s="2" t="s">
        <v>23</v>
      </c>
    </row>
    <row r="7" spans="1:9" s="1" customFormat="1" ht="16.5">
      <c r="A7" s="2" t="s">
        <v>8</v>
      </c>
      <c r="B7" s="2" t="s">
        <v>9</v>
      </c>
      <c r="C7" s="8" t="s">
        <v>10</v>
      </c>
      <c r="D7" s="2" t="s">
        <v>10</v>
      </c>
      <c r="E7" s="2">
        <v>1</v>
      </c>
      <c r="F7" s="8">
        <v>1</v>
      </c>
      <c r="G7" s="8">
        <v>2</v>
      </c>
      <c r="H7" s="8" t="s">
        <v>11</v>
      </c>
      <c r="I7" s="2" t="s">
        <v>24</v>
      </c>
    </row>
    <row r="8" spans="1:9" s="3" customFormat="1" ht="20.25" customHeight="1">
      <c r="A8" s="6">
        <v>1</v>
      </c>
      <c r="B8" s="4" t="s">
        <v>28</v>
      </c>
      <c r="C8" s="13"/>
      <c r="D8" s="6"/>
      <c r="E8" s="15"/>
      <c r="F8" s="9"/>
      <c r="G8" s="9"/>
      <c r="H8" s="10"/>
      <c r="I8" s="6"/>
    </row>
    <row r="9" spans="1:9" s="3" customFormat="1" ht="20.25" customHeight="1">
      <c r="A9" s="6"/>
      <c r="B9" s="4" t="s">
        <v>40</v>
      </c>
      <c r="C9" s="13"/>
      <c r="D9" s="6" t="s">
        <v>2</v>
      </c>
      <c r="E9" s="24">
        <f>F9</f>
        <v>54305</v>
      </c>
      <c r="F9" s="9">
        <v>54305</v>
      </c>
      <c r="G9" s="9">
        <v>62850</v>
      </c>
      <c r="H9" s="10">
        <f>F9/G9*100</f>
        <v>86.4041368337311</v>
      </c>
      <c r="I9" s="6"/>
    </row>
    <row r="10" spans="1:9" s="3" customFormat="1" ht="20.25" customHeight="1">
      <c r="A10" s="6"/>
      <c r="B10" s="4" t="s">
        <v>29</v>
      </c>
      <c r="C10" s="13"/>
      <c r="D10" s="6" t="s">
        <v>25</v>
      </c>
      <c r="E10" s="15">
        <f>H9</f>
        <v>86.4041368337311</v>
      </c>
      <c r="F10" s="9"/>
      <c r="G10" s="9"/>
      <c r="H10" s="10"/>
      <c r="I10" s="6"/>
    </row>
    <row r="11" spans="1:9" s="3" customFormat="1" ht="20.25" customHeight="1">
      <c r="A11" s="6">
        <v>2</v>
      </c>
      <c r="B11" s="4" t="s">
        <v>30</v>
      </c>
      <c r="C11" s="13"/>
      <c r="D11" s="6"/>
      <c r="E11" s="15"/>
      <c r="F11" s="9"/>
      <c r="G11" s="9"/>
      <c r="H11" s="10"/>
      <c r="I11" s="6"/>
    </row>
    <row r="12" spans="1:9" s="3" customFormat="1" ht="20.25" customHeight="1">
      <c r="A12" s="6"/>
      <c r="B12" s="4" t="s">
        <v>31</v>
      </c>
      <c r="C12" s="13"/>
      <c r="D12" s="6"/>
      <c r="E12" s="15"/>
      <c r="F12" s="9"/>
      <c r="G12" s="9"/>
      <c r="H12" s="10"/>
      <c r="I12" s="6"/>
    </row>
    <row r="13" spans="1:9" s="3" customFormat="1" ht="20.25" customHeight="1">
      <c r="A13" s="6"/>
      <c r="B13" s="4" t="s">
        <v>32</v>
      </c>
      <c r="C13" s="13"/>
      <c r="D13" s="6" t="s">
        <v>41</v>
      </c>
      <c r="E13" s="17">
        <f>F13</f>
        <v>1017</v>
      </c>
      <c r="F13" s="9">
        <v>1017</v>
      </c>
      <c r="G13" s="9">
        <v>849</v>
      </c>
      <c r="H13" s="10">
        <f>F13/G13*100</f>
        <v>119.7879858657244</v>
      </c>
      <c r="I13" s="6"/>
    </row>
    <row r="14" spans="1:9" s="3" customFormat="1" ht="20.25" customHeight="1">
      <c r="A14" s="6"/>
      <c r="B14" s="4" t="s">
        <v>33</v>
      </c>
      <c r="C14" s="13"/>
      <c r="D14" s="6" t="s">
        <v>41</v>
      </c>
      <c r="E14" s="17">
        <v>1485</v>
      </c>
      <c r="F14" s="9"/>
      <c r="G14" s="9"/>
      <c r="H14" s="10"/>
      <c r="I14" s="6"/>
    </row>
    <row r="15" spans="1:9" s="3" customFormat="1" ht="20.25" customHeight="1">
      <c r="A15" s="6"/>
      <c r="B15" s="4" t="s">
        <v>35</v>
      </c>
      <c r="C15" s="13"/>
      <c r="D15" s="6" t="s">
        <v>25</v>
      </c>
      <c r="E15" s="15">
        <f>H13-100</f>
        <v>19.787985865724394</v>
      </c>
      <c r="F15" s="9"/>
      <c r="G15" s="9"/>
      <c r="H15" s="10"/>
      <c r="I15" s="6"/>
    </row>
    <row r="16" spans="1:9" s="3" customFormat="1" ht="20.25" customHeight="1">
      <c r="A16" s="6">
        <v>3</v>
      </c>
      <c r="B16" s="4" t="s">
        <v>36</v>
      </c>
      <c r="C16" s="13"/>
      <c r="D16" s="6"/>
      <c r="E16" s="15"/>
      <c r="F16" s="9"/>
      <c r="G16" s="9"/>
      <c r="H16" s="10"/>
      <c r="I16" s="6"/>
    </row>
    <row r="17" spans="1:9" s="3" customFormat="1" ht="20.25" customHeight="1">
      <c r="A17" s="6"/>
      <c r="B17" s="4" t="s">
        <v>31</v>
      </c>
      <c r="C17" s="13"/>
      <c r="D17" s="6"/>
      <c r="E17" s="15"/>
      <c r="F17" s="9"/>
      <c r="G17" s="9"/>
      <c r="H17" s="10"/>
      <c r="I17" s="6"/>
    </row>
    <row r="18" spans="1:9" s="3" customFormat="1" ht="20.25" customHeight="1">
      <c r="A18" s="6"/>
      <c r="B18" s="4" t="s">
        <v>32</v>
      </c>
      <c r="C18" s="13"/>
      <c r="D18" s="6" t="s">
        <v>41</v>
      </c>
      <c r="E18" s="17">
        <f>F18</f>
        <v>542</v>
      </c>
      <c r="F18" s="9">
        <v>542</v>
      </c>
      <c r="G18" s="9">
        <v>468</v>
      </c>
      <c r="H18" s="10">
        <f>F18/G18*100</f>
        <v>115.81196581196582</v>
      </c>
      <c r="I18" s="6"/>
    </row>
    <row r="19" spans="1:9" s="3" customFormat="1" ht="20.25" customHeight="1">
      <c r="A19" s="6"/>
      <c r="B19" s="4" t="s">
        <v>33</v>
      </c>
      <c r="C19" s="13"/>
      <c r="D19" s="6" t="s">
        <v>41</v>
      </c>
      <c r="E19" s="17">
        <v>580</v>
      </c>
      <c r="F19" s="9"/>
      <c r="G19" s="9"/>
      <c r="H19" s="10"/>
      <c r="I19" s="6"/>
    </row>
    <row r="20" spans="1:9" s="3" customFormat="1" ht="20.25" customHeight="1">
      <c r="A20" s="6"/>
      <c r="B20" s="4" t="s">
        <v>35</v>
      </c>
      <c r="C20" s="13"/>
      <c r="D20" s="6" t="s">
        <v>25</v>
      </c>
      <c r="E20" s="15">
        <f>H18-100</f>
        <v>15.81196581196582</v>
      </c>
      <c r="F20" s="9"/>
      <c r="G20" s="9"/>
      <c r="H20" s="10"/>
      <c r="I20" s="6"/>
    </row>
    <row r="21" spans="1:9" s="3" customFormat="1" ht="20.25" customHeight="1">
      <c r="A21" s="6">
        <v>4</v>
      </c>
      <c r="B21" s="4" t="s">
        <v>37</v>
      </c>
      <c r="C21" s="13"/>
      <c r="D21" s="6"/>
      <c r="E21" s="15"/>
      <c r="F21" s="9"/>
      <c r="G21" s="9"/>
      <c r="H21" s="10"/>
      <c r="I21" s="6"/>
    </row>
    <row r="22" spans="1:9" s="3" customFormat="1" ht="20.25" customHeight="1">
      <c r="A22" s="6"/>
      <c r="B22" s="4" t="s">
        <v>31</v>
      </c>
      <c r="C22" s="13"/>
      <c r="D22" s="6"/>
      <c r="E22" s="15"/>
      <c r="F22" s="9"/>
      <c r="G22" s="9"/>
      <c r="H22" s="10"/>
      <c r="I22" s="6"/>
    </row>
    <row r="23" spans="1:9" s="3" customFormat="1" ht="20.25" customHeight="1">
      <c r="A23" s="6"/>
      <c r="B23" s="4" t="s">
        <v>32</v>
      </c>
      <c r="C23" s="13"/>
      <c r="D23" s="6" t="s">
        <v>41</v>
      </c>
      <c r="E23" s="17">
        <f>F23</f>
        <v>1898</v>
      </c>
      <c r="F23" s="9">
        <v>1898</v>
      </c>
      <c r="G23" s="9">
        <v>1817</v>
      </c>
      <c r="H23" s="10">
        <f>F23/G23*100</f>
        <v>104.45789763346176</v>
      </c>
      <c r="I23" s="6"/>
    </row>
    <row r="24" spans="1:9" s="3" customFormat="1" ht="20.25" customHeight="1">
      <c r="A24" s="6"/>
      <c r="B24" s="4" t="s">
        <v>33</v>
      </c>
      <c r="C24" s="13"/>
      <c r="D24" s="6" t="s">
        <v>41</v>
      </c>
      <c r="E24" s="17">
        <v>3269</v>
      </c>
      <c r="F24" s="9"/>
      <c r="G24" s="9"/>
      <c r="H24" s="10"/>
      <c r="I24" s="6"/>
    </row>
    <row r="25" spans="1:9" s="3" customFormat="1" ht="20.25" customHeight="1">
      <c r="A25" s="6"/>
      <c r="B25" s="4" t="s">
        <v>35</v>
      </c>
      <c r="C25" s="13"/>
      <c r="D25" s="6" t="s">
        <v>25</v>
      </c>
      <c r="E25" s="15">
        <f>H23-100</f>
        <v>4.457897633461755</v>
      </c>
      <c r="F25" s="9"/>
      <c r="G25" s="9"/>
      <c r="H25" s="10"/>
      <c r="I25" s="6"/>
    </row>
    <row r="26" spans="1:9" s="3" customFormat="1" ht="20.25" customHeight="1">
      <c r="A26" s="6">
        <v>5</v>
      </c>
      <c r="B26" s="4" t="s">
        <v>12</v>
      </c>
      <c r="C26" s="13"/>
      <c r="D26" s="6"/>
      <c r="E26" s="15"/>
      <c r="F26" s="9"/>
      <c r="G26" s="9"/>
      <c r="H26" s="10"/>
      <c r="I26" s="6"/>
    </row>
    <row r="27" spans="1:9" s="3" customFormat="1" ht="20.25" customHeight="1">
      <c r="A27" s="6"/>
      <c r="B27" s="4" t="s">
        <v>13</v>
      </c>
      <c r="C27" s="13" t="s">
        <v>3</v>
      </c>
      <c r="D27" s="6" t="s">
        <v>3</v>
      </c>
      <c r="E27" s="17">
        <f>F27</f>
        <v>17195</v>
      </c>
      <c r="F27" s="9">
        <v>17195</v>
      </c>
      <c r="G27" s="9">
        <v>17787</v>
      </c>
      <c r="H27" s="10">
        <f>F27/G27*100</f>
        <v>96.6717265418564</v>
      </c>
      <c r="I27" s="6"/>
    </row>
    <row r="28" spans="1:9" s="3" customFormat="1" ht="20.25" customHeight="1">
      <c r="A28" s="6"/>
      <c r="B28" s="4" t="s">
        <v>14</v>
      </c>
      <c r="C28" s="13" t="s">
        <v>3</v>
      </c>
      <c r="D28" s="6" t="s">
        <v>3</v>
      </c>
      <c r="E28" s="17">
        <f>F28</f>
        <v>14940</v>
      </c>
      <c r="F28" s="9">
        <v>14940</v>
      </c>
      <c r="G28" s="9">
        <v>14714</v>
      </c>
      <c r="H28" s="10">
        <f>F28/G28*100</f>
        <v>101.53595215441075</v>
      </c>
      <c r="I28" s="6"/>
    </row>
    <row r="29" spans="1:9" s="3" customFormat="1" ht="20.25" customHeight="1">
      <c r="A29" s="6"/>
      <c r="B29" s="4" t="s">
        <v>15</v>
      </c>
      <c r="C29" s="13"/>
      <c r="D29" s="6"/>
      <c r="E29" s="17"/>
      <c r="F29" s="9"/>
      <c r="G29" s="9"/>
      <c r="H29" s="10"/>
      <c r="I29" s="6"/>
    </row>
    <row r="30" spans="1:9" s="3" customFormat="1" ht="20.25" customHeight="1">
      <c r="A30" s="6"/>
      <c r="B30" s="4" t="s">
        <v>16</v>
      </c>
      <c r="C30" s="13" t="s">
        <v>4</v>
      </c>
      <c r="D30" s="6" t="s">
        <v>4</v>
      </c>
      <c r="E30" s="17">
        <f>F30</f>
        <v>547</v>
      </c>
      <c r="F30" s="9">
        <v>547</v>
      </c>
      <c r="G30" s="9">
        <v>550</v>
      </c>
      <c r="H30" s="10">
        <f aca="true" t="shared" si="0" ref="H30:H38">F30/G30*100</f>
        <v>99.45454545454545</v>
      </c>
      <c r="I30" s="6"/>
    </row>
    <row r="31" spans="1:9" s="3" customFormat="1" ht="20.25" customHeight="1">
      <c r="A31" s="6"/>
      <c r="B31" s="4" t="s">
        <v>17</v>
      </c>
      <c r="C31" s="13" t="s">
        <v>4</v>
      </c>
      <c r="D31" s="6" t="s">
        <v>4</v>
      </c>
      <c r="E31" s="17">
        <f>F31</f>
        <v>5128</v>
      </c>
      <c r="F31" s="9">
        <v>5128</v>
      </c>
      <c r="G31" s="9">
        <v>4755</v>
      </c>
      <c r="H31" s="10">
        <f t="shared" si="0"/>
        <v>107.84437434279705</v>
      </c>
      <c r="I31" s="6"/>
    </row>
    <row r="32" spans="1:9" s="3" customFormat="1" ht="20.25" customHeight="1">
      <c r="A32" s="6"/>
      <c r="B32" s="4" t="s">
        <v>18</v>
      </c>
      <c r="C32" s="13" t="s">
        <v>4</v>
      </c>
      <c r="D32" s="6" t="s">
        <v>4</v>
      </c>
      <c r="E32" s="17">
        <f>F32</f>
        <v>82035</v>
      </c>
      <c r="F32" s="9">
        <v>82035</v>
      </c>
      <c r="G32" s="9">
        <v>79982</v>
      </c>
      <c r="H32" s="10">
        <f t="shared" si="0"/>
        <v>102.56682753619563</v>
      </c>
      <c r="I32" s="6"/>
    </row>
    <row r="33" spans="1:9" s="3" customFormat="1" ht="20.25" customHeight="1">
      <c r="A33" s="6"/>
      <c r="B33" s="4" t="s">
        <v>19</v>
      </c>
      <c r="C33" s="13" t="s">
        <v>21</v>
      </c>
      <c r="D33" s="6" t="s">
        <v>21</v>
      </c>
      <c r="E33" s="17">
        <f>F33</f>
        <v>975</v>
      </c>
      <c r="F33" s="9">
        <v>975</v>
      </c>
      <c r="G33" s="9">
        <v>987</v>
      </c>
      <c r="H33" s="10">
        <f t="shared" si="0"/>
        <v>98.78419452887537</v>
      </c>
      <c r="I33" s="6"/>
    </row>
    <row r="34" spans="1:9" s="3" customFormat="1" ht="20.25" customHeight="1">
      <c r="A34" s="6"/>
      <c r="B34" s="4" t="s">
        <v>20</v>
      </c>
      <c r="C34" s="13" t="s">
        <v>4</v>
      </c>
      <c r="D34" s="6" t="s">
        <v>4</v>
      </c>
      <c r="E34" s="17">
        <f>F34</f>
        <v>24912</v>
      </c>
      <c r="F34" s="9">
        <v>24912</v>
      </c>
      <c r="G34" s="9">
        <v>23283</v>
      </c>
      <c r="H34" s="10">
        <f t="shared" si="0"/>
        <v>106.99652106687283</v>
      </c>
      <c r="I34" s="6"/>
    </row>
    <row r="35" spans="1:9" s="3" customFormat="1" ht="20.25" customHeight="1">
      <c r="A35" s="6">
        <v>6</v>
      </c>
      <c r="B35" s="4" t="s">
        <v>42</v>
      </c>
      <c r="C35" s="13" t="s">
        <v>3</v>
      </c>
      <c r="D35" s="6" t="s">
        <v>3</v>
      </c>
      <c r="E35" s="17">
        <f>F35</f>
        <v>1914</v>
      </c>
      <c r="F35" s="9">
        <v>1914</v>
      </c>
      <c r="G35" s="9">
        <v>1878</v>
      </c>
      <c r="H35" s="10">
        <f t="shared" si="0"/>
        <v>101.91693290734824</v>
      </c>
      <c r="I35" s="6"/>
    </row>
    <row r="36" spans="1:9" s="3" customFormat="1" ht="20.25" customHeight="1">
      <c r="A36" s="6">
        <v>6</v>
      </c>
      <c r="B36" s="4" t="s">
        <v>26</v>
      </c>
      <c r="C36" s="13" t="s">
        <v>2</v>
      </c>
      <c r="D36" s="6" t="s">
        <v>25</v>
      </c>
      <c r="E36" s="15">
        <f>H36-100</f>
        <v>19.598765432098773</v>
      </c>
      <c r="F36" s="9">
        <v>775</v>
      </c>
      <c r="G36" s="9">
        <v>648</v>
      </c>
      <c r="H36" s="10">
        <f t="shared" si="0"/>
        <v>119.59876543209877</v>
      </c>
      <c r="I36" s="6"/>
    </row>
    <row r="37" spans="1:9" s="3" customFormat="1" ht="20.25" customHeight="1">
      <c r="A37" s="6">
        <v>7</v>
      </c>
      <c r="B37" s="4" t="s">
        <v>39</v>
      </c>
      <c r="C37" s="13"/>
      <c r="D37" s="6"/>
      <c r="E37" s="15"/>
      <c r="F37" s="9"/>
      <c r="G37" s="9"/>
      <c r="H37" s="10"/>
      <c r="I37" s="6"/>
    </row>
    <row r="38" spans="1:9" s="3" customFormat="1" ht="20.25" customHeight="1">
      <c r="A38" s="25"/>
      <c r="B38" s="4" t="s">
        <v>38</v>
      </c>
      <c r="C38" s="26"/>
      <c r="D38" s="6" t="s">
        <v>41</v>
      </c>
      <c r="E38" s="28">
        <f>F38</f>
        <v>3200</v>
      </c>
      <c r="F38" s="27">
        <v>3200</v>
      </c>
      <c r="G38" s="27">
        <v>2846</v>
      </c>
      <c r="H38" s="10">
        <f t="shared" si="0"/>
        <v>112.43851018973999</v>
      </c>
      <c r="I38" s="25"/>
    </row>
    <row r="39" spans="1:9" s="3" customFormat="1" ht="20.25" customHeight="1">
      <c r="A39" s="7"/>
      <c r="B39" s="5" t="s">
        <v>34</v>
      </c>
      <c r="C39" s="14"/>
      <c r="D39" s="7" t="s">
        <v>25</v>
      </c>
      <c r="E39" s="16">
        <f>H38-100</f>
        <v>12.438510189739986</v>
      </c>
      <c r="F39" s="11"/>
      <c r="G39" s="11"/>
      <c r="H39" s="12"/>
      <c r="I39" s="7"/>
    </row>
  </sheetData>
  <sheetProtection/>
  <printOptions horizontalCentered="1"/>
  <pageMargins left="0.43" right="0.31" top="0.54" bottom="0.31496062992125984" header="0.15748031496062992" footer="0.078740157480314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BaoDuong Computer</dc:creator>
  <cp:keywords/>
  <dc:description/>
  <cp:lastModifiedBy>Admin</cp:lastModifiedBy>
  <cp:lastPrinted>2015-06-17T03:45:43Z</cp:lastPrinted>
  <dcterms:created xsi:type="dcterms:W3CDTF">2014-12-01T02:15:11Z</dcterms:created>
  <dcterms:modified xsi:type="dcterms:W3CDTF">2016-10-06T02:21:26Z</dcterms:modified>
  <cp:category/>
  <cp:version/>
  <cp:contentType/>
  <cp:contentStatus/>
</cp:coreProperties>
</file>